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OTEL MOTEL VS." sheetId="1" r:id="rId1"/>
    <sheet name="Sayfa1" sheetId="2" r:id="rId2"/>
    <sheet name="Uyumluluk Raporu" sheetId="3" r:id="rId3"/>
  </sheets>
  <definedNames/>
  <calcPr fullCalcOnLoad="1"/>
</workbook>
</file>

<file path=xl/sharedStrings.xml><?xml version="1.0" encoding="utf-8"?>
<sst xmlns="http://schemas.openxmlformats.org/spreadsheetml/2006/main" count="181" uniqueCount="123">
  <si>
    <t>KÜLTÜR VE TURİZM BAKANLIĞI İŞLETME BELGELİ TESİSLER</t>
  </si>
  <si>
    <t>NO</t>
  </si>
  <si>
    <t>TESİSİN ADI</t>
  </si>
  <si>
    <t>BÖLGE</t>
  </si>
  <si>
    <t>TELEFON</t>
  </si>
  <si>
    <t>FAKS</t>
  </si>
  <si>
    <t>SINIF</t>
  </si>
  <si>
    <t>ODA SAYISI</t>
  </si>
  <si>
    <t>YATAK KAPASİTESİ</t>
  </si>
  <si>
    <t>GRAND TEMİZEL HOTEL</t>
  </si>
  <si>
    <t>SARIMSAKLI</t>
  </si>
  <si>
    <t>*****</t>
  </si>
  <si>
    <t>ALİBEY ADASI</t>
  </si>
  <si>
    <t>****</t>
  </si>
  <si>
    <t>***</t>
  </si>
  <si>
    <t>AYTAŞ OTEL</t>
  </si>
  <si>
    <t>**</t>
  </si>
  <si>
    <t>ÖZAK HOTEL</t>
  </si>
  <si>
    <t>BADAVUT</t>
  </si>
  <si>
    <t>NİSİ  OTEL</t>
  </si>
  <si>
    <t>ÖZEL BELGE</t>
  </si>
  <si>
    <t>OSC SOBE OTEL</t>
  </si>
  <si>
    <t>ALİBEY ADSI</t>
  </si>
  <si>
    <t>SİYAH LALE OTEL</t>
  </si>
  <si>
    <t>FERAHİ EVLER BUTİK OTEL</t>
  </si>
  <si>
    <t>TAŞ KONAK</t>
  </si>
  <si>
    <t>CAFE NOSTALJİ</t>
  </si>
  <si>
    <t xml:space="preserve">ALİBEY </t>
  </si>
  <si>
    <t xml:space="preserve">AYVALIK MARİNA </t>
  </si>
  <si>
    <t>200               150</t>
  </si>
  <si>
    <t>MERKEZ</t>
  </si>
  <si>
    <t xml:space="preserve">YATAK KAPASİTESİ </t>
  </si>
  <si>
    <t>ÖGRETMEN EVİ</t>
  </si>
  <si>
    <t>LALE ADASI</t>
  </si>
  <si>
    <t>KAMU KAMPLARI</t>
  </si>
  <si>
    <t>MOLA CUNDA OTEL</t>
  </si>
  <si>
    <t xml:space="preserve">DENİZDE       KARADA </t>
  </si>
  <si>
    <t>CUNDA BASEL OTEL</t>
  </si>
  <si>
    <t xml:space="preserve">AYVALIK BAKANLIK BELGELİ KONAKLAMA İŞLETMELERİ LİSTESİ </t>
  </si>
  <si>
    <t>SINIF /BELGE</t>
  </si>
  <si>
    <t>ADET</t>
  </si>
  <si>
    <t>AYVALIK ODA</t>
  </si>
  <si>
    <t>YATAK</t>
  </si>
  <si>
    <t>SARMISAKLI OTEL SAYISI</t>
  </si>
  <si>
    <t>ODA</t>
  </si>
  <si>
    <t xml:space="preserve">YATAK </t>
  </si>
  <si>
    <t>TOPLAM İŞL.</t>
  </si>
  <si>
    <t>TOPLAM ODA</t>
  </si>
  <si>
    <t>TOPLAM YATAK</t>
  </si>
  <si>
    <t>5 YILDIZLI</t>
  </si>
  <si>
    <t>4 YILDIZLI</t>
  </si>
  <si>
    <t>3 YILDIZLI</t>
  </si>
  <si>
    <t>2 YILDIZLI</t>
  </si>
  <si>
    <t>İŞL. BELG. TOPLAM</t>
  </si>
  <si>
    <t>YATIRIM BELGELİ</t>
  </si>
  <si>
    <t>ÖZEL BELGELİ</t>
  </si>
  <si>
    <t>YATIRIM TOPLAM</t>
  </si>
  <si>
    <t xml:space="preserve"> TOPLAM</t>
  </si>
  <si>
    <t xml:space="preserve">AYVALIK BELEDİYE BELGELİ KONAKLAMA İŞLETMELERİ LİSTESİ </t>
  </si>
  <si>
    <t>OTELLER</t>
  </si>
  <si>
    <t>MOTELLER</t>
  </si>
  <si>
    <t>APARTLAR</t>
  </si>
  <si>
    <t>PANSİYONLAR</t>
  </si>
  <si>
    <t>TOPLAM</t>
  </si>
  <si>
    <t>BAKANLIK  BELGELİ</t>
  </si>
  <si>
    <t>BELEDİYE BELGELİ</t>
  </si>
  <si>
    <t>CAMPİNG</t>
  </si>
  <si>
    <t>GENEL TOPLAM</t>
  </si>
  <si>
    <t xml:space="preserve">SETUR MARİNA </t>
  </si>
  <si>
    <t>KARADA</t>
  </si>
  <si>
    <t>DENİZDE</t>
  </si>
  <si>
    <t>MURATREİS AYVALIK</t>
  </si>
  <si>
    <t>312 2001</t>
  </si>
  <si>
    <t>Pansiyon</t>
  </si>
  <si>
    <t xml:space="preserve"> Butik Otel</t>
  </si>
  <si>
    <t>BÜYÜK BERK OTEL</t>
  </si>
  <si>
    <t>BACACAN OTEL</t>
  </si>
  <si>
    <t>HALİÇ  PARK OTEL</t>
  </si>
  <si>
    <t>BİLLURCU OTEL</t>
  </si>
  <si>
    <t xml:space="preserve">TOPLAM İŞLETME BELGELİ :       </t>
  </si>
  <si>
    <t>0266 324 8080</t>
  </si>
  <si>
    <t>CUNDA OTEL</t>
  </si>
  <si>
    <t>312 1922</t>
  </si>
  <si>
    <t>YUNDANTİK CUNDA KONAKLARI</t>
  </si>
  <si>
    <t>324 2000 ( 10 Hat )</t>
  </si>
  <si>
    <t>331 5221 - 331 4460 331 4513 - 331 4521</t>
  </si>
  <si>
    <t>312 0101</t>
  </si>
  <si>
    <t>324 1188 - 324 1189</t>
  </si>
  <si>
    <t>327 1120</t>
  </si>
  <si>
    <t>327 1731-32</t>
  </si>
  <si>
    <t>324 1445</t>
  </si>
  <si>
    <t>324 2459 - 324 2445</t>
  </si>
  <si>
    <t>327 2701</t>
  </si>
  <si>
    <t>327 1980</t>
  </si>
  <si>
    <t>327 3102 - 3273103</t>
  </si>
  <si>
    <t>327 3060                        /  530 878 4010</t>
  </si>
  <si>
    <t>327 2757</t>
  </si>
  <si>
    <t>312 3355-312 3399</t>
  </si>
  <si>
    <t>327 2633</t>
  </si>
  <si>
    <t>327 3300</t>
  </si>
  <si>
    <t>312 2696 -312 4102</t>
  </si>
  <si>
    <t>ORTUNÇ OTEL</t>
  </si>
  <si>
    <t>313 0212</t>
  </si>
  <si>
    <t>312 3004</t>
  </si>
  <si>
    <t>312 1467</t>
  </si>
  <si>
    <t>ORCHİS OTEL</t>
  </si>
  <si>
    <t>TURİZM UYGULAMA OTELİ</t>
  </si>
  <si>
    <t>KİDALYO OTEL</t>
  </si>
  <si>
    <t>312 1010 /5457680545</t>
  </si>
  <si>
    <t>MUSHO OTEL</t>
  </si>
  <si>
    <t xml:space="preserve">327 1943 - 327 1598 </t>
  </si>
  <si>
    <t>Özel Kon. Tesisi</t>
  </si>
  <si>
    <t xml:space="preserve"> AYVALIK KONAKLAMA BİLGİLERİ</t>
  </si>
  <si>
    <t>ELİSA OTEL</t>
  </si>
  <si>
    <t xml:space="preserve">331 64 64 - 331 64 65 </t>
  </si>
  <si>
    <t>AYVALIK KONAKLAMA BİLGİLERİ.xls için Uyumluluk Raporu</t>
  </si>
  <si>
    <t>Çalıştırma tarihi: 20.02.2019 11:41</t>
  </si>
  <si>
    <t>Bu çalışma kitabındaki aşağıdaki özellikler önceki Excel sürümleri tarafından desteklenmiyor. Bu çalışma kitabını önceki bir dosya biçiminde kaydettiğinizde bu özellikler kaybolabilir veya düzeyi düşürülebilir.</t>
  </si>
  <si>
    <t>Önemsiz bir güvenilirlik kaybı</t>
  </si>
  <si>
    <t>Yinelenme sayısı</t>
  </si>
  <si>
    <t>Bu çalışma kitabındaki bazı hücreler veya stiller, seçili dosya biçiminde desteklenmeyen biçimlendirmeler içeriyor. Bu biçimler kullanılabilen en yakın biçime dönüştürülecek.</t>
  </si>
  <si>
    <t>KREDİ YURTLAR KURUMU</t>
  </si>
  <si>
    <t>AYVALIK KREDİ YURTLAR KURUMU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</si>
</sst>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sz val="12"/>
      <name val="Arial Tur"/>
      <family val="0"/>
    </font>
    <font>
      <b/>
      <sz val="16"/>
      <color indexed="14"/>
      <name val="Arial Tur"/>
      <family val="0"/>
    </font>
    <font>
      <b/>
      <sz val="14"/>
      <color indexed="14"/>
      <name val="Arial Tur"/>
      <family val="0"/>
    </font>
    <font>
      <b/>
      <sz val="16"/>
      <color indexed="10"/>
      <name val="Arial Tur"/>
      <family val="0"/>
    </font>
    <font>
      <b/>
      <sz val="18"/>
      <name val="Arial Tur"/>
      <family val="0"/>
    </font>
    <font>
      <b/>
      <sz val="18"/>
      <color indexed="10"/>
      <name val="Arial Tur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0" fontId="6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2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left" vertical="distributed"/>
    </xf>
    <xf numFmtId="0" fontId="1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3" fontId="69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2" fillId="0" borderId="35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9" fillId="0" borderId="0" xfId="0" applyFont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3" fillId="0" borderId="26" xfId="0" applyFont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70" fillId="0" borderId="4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1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zoomScalePageLayoutView="0" workbookViewId="0" topLeftCell="A25">
      <selection activeCell="J33" sqref="J33"/>
    </sheetView>
  </sheetViews>
  <sheetFormatPr defaultColWidth="9.140625" defaultRowHeight="15"/>
  <cols>
    <col min="1" max="1" width="3.00390625" style="0" customWidth="1"/>
    <col min="2" max="2" width="29.57421875" style="0" customWidth="1"/>
    <col min="3" max="3" width="11.8515625" style="0" customWidth="1"/>
    <col min="4" max="4" width="18.28125" style="0" customWidth="1"/>
    <col min="5" max="5" width="8.8515625" style="0" customWidth="1"/>
    <col min="6" max="6" width="9.140625" style="0" customWidth="1"/>
    <col min="7" max="7" width="8.28125" style="0" bestFit="1" customWidth="1"/>
    <col min="8" max="8" width="10.00390625" style="0" customWidth="1"/>
    <col min="9" max="10" width="11.28125" style="0" customWidth="1"/>
  </cols>
  <sheetData>
    <row r="1" spans="1:8" ht="42.75" customHeight="1" thickBot="1">
      <c r="A1" s="137" t="s">
        <v>112</v>
      </c>
      <c r="B1" s="138"/>
      <c r="C1" s="138"/>
      <c r="D1" s="138"/>
      <c r="E1" s="138"/>
      <c r="F1" s="138"/>
      <c r="G1" s="138"/>
      <c r="H1" s="139"/>
    </row>
    <row r="2" spans="1:8" ht="27" customHeight="1" thickBot="1">
      <c r="A2" s="140" t="s">
        <v>0</v>
      </c>
      <c r="B2" s="141"/>
      <c r="C2" s="141"/>
      <c r="D2" s="141"/>
      <c r="E2" s="141"/>
      <c r="F2" s="141"/>
      <c r="G2" s="141"/>
      <c r="H2" s="142"/>
    </row>
    <row r="3" spans="1:8" ht="23.25" customHeight="1">
      <c r="A3" s="93" t="s">
        <v>1</v>
      </c>
      <c r="B3" s="102" t="s">
        <v>2</v>
      </c>
      <c r="C3" s="102" t="s">
        <v>3</v>
      </c>
      <c r="D3" s="102" t="s">
        <v>4</v>
      </c>
      <c r="E3" s="102" t="s">
        <v>5</v>
      </c>
      <c r="F3" s="102" t="s">
        <v>6</v>
      </c>
      <c r="G3" s="20" t="s">
        <v>7</v>
      </c>
      <c r="H3" s="22" t="s">
        <v>8</v>
      </c>
    </row>
    <row r="4" spans="1:8" ht="22.5" customHeight="1">
      <c r="A4" s="99">
        <v>1</v>
      </c>
      <c r="B4" s="96" t="s">
        <v>9</v>
      </c>
      <c r="C4" s="90" t="s">
        <v>10</v>
      </c>
      <c r="D4" s="103" t="s">
        <v>84</v>
      </c>
      <c r="E4" s="3">
        <v>3241274</v>
      </c>
      <c r="F4" s="5" t="s">
        <v>11</v>
      </c>
      <c r="G4" s="4">
        <v>275</v>
      </c>
      <c r="H4" s="6">
        <v>574</v>
      </c>
    </row>
    <row r="5" spans="1:8" ht="22.5" customHeight="1">
      <c r="A5" s="99">
        <v>2</v>
      </c>
      <c r="B5" s="113" t="s">
        <v>77</v>
      </c>
      <c r="C5" s="91" t="s">
        <v>12</v>
      </c>
      <c r="D5" s="7" t="s">
        <v>85</v>
      </c>
      <c r="E5" s="7">
        <v>3315245</v>
      </c>
      <c r="F5" s="5" t="s">
        <v>11</v>
      </c>
      <c r="G5" s="8">
        <v>225</v>
      </c>
      <c r="H5" s="6">
        <v>450</v>
      </c>
    </row>
    <row r="6" spans="1:8" ht="22.5" customHeight="1">
      <c r="A6" s="99">
        <v>3</v>
      </c>
      <c r="B6" s="89" t="s">
        <v>109</v>
      </c>
      <c r="C6" s="90" t="s">
        <v>10</v>
      </c>
      <c r="D6" s="2" t="s">
        <v>80</v>
      </c>
      <c r="E6" s="2"/>
      <c r="F6" s="94" t="s">
        <v>13</v>
      </c>
      <c r="G6" s="8">
        <v>164</v>
      </c>
      <c r="H6" s="8">
        <v>328</v>
      </c>
    </row>
    <row r="7" spans="1:8" ht="22.5" customHeight="1">
      <c r="A7" s="99">
        <v>4</v>
      </c>
      <c r="B7" s="96" t="s">
        <v>75</v>
      </c>
      <c r="C7" s="90" t="s">
        <v>10</v>
      </c>
      <c r="D7" s="103">
        <v>3241045</v>
      </c>
      <c r="E7" s="3">
        <v>3243274</v>
      </c>
      <c r="F7" s="5" t="s">
        <v>13</v>
      </c>
      <c r="G7" s="8">
        <v>189</v>
      </c>
      <c r="H7" s="6">
        <v>380</v>
      </c>
    </row>
    <row r="8" spans="1:8" ht="22.5" customHeight="1">
      <c r="A8" s="99">
        <v>5</v>
      </c>
      <c r="B8" s="114" t="s">
        <v>76</v>
      </c>
      <c r="C8" s="90" t="s">
        <v>30</v>
      </c>
      <c r="D8" s="104" t="s">
        <v>82</v>
      </c>
      <c r="E8" s="2"/>
      <c r="F8" s="8" t="s">
        <v>13</v>
      </c>
      <c r="G8" s="8">
        <v>56</v>
      </c>
      <c r="H8" s="88">
        <v>112</v>
      </c>
    </row>
    <row r="9" spans="1:8" ht="22.5" customHeight="1">
      <c r="A9" s="99">
        <v>6</v>
      </c>
      <c r="B9" s="115" t="s">
        <v>71</v>
      </c>
      <c r="C9" s="90" t="s">
        <v>10</v>
      </c>
      <c r="D9" s="103" t="s">
        <v>86</v>
      </c>
      <c r="E9" s="3" t="s">
        <v>72</v>
      </c>
      <c r="F9" s="5" t="s">
        <v>111</v>
      </c>
      <c r="G9" s="8">
        <v>91</v>
      </c>
      <c r="H9" s="6">
        <v>186</v>
      </c>
    </row>
    <row r="10" spans="1:8" ht="22.5" customHeight="1">
      <c r="A10" s="99">
        <v>7</v>
      </c>
      <c r="B10" s="96" t="s">
        <v>78</v>
      </c>
      <c r="C10" s="90" t="s">
        <v>10</v>
      </c>
      <c r="D10" s="103" t="s">
        <v>87</v>
      </c>
      <c r="E10" s="3">
        <v>3241751</v>
      </c>
      <c r="F10" s="5" t="s">
        <v>14</v>
      </c>
      <c r="G10" s="8">
        <v>79</v>
      </c>
      <c r="H10" s="6">
        <v>158</v>
      </c>
    </row>
    <row r="11" spans="1:9" ht="22.5" customHeight="1">
      <c r="A11" s="99">
        <v>8</v>
      </c>
      <c r="B11" s="96" t="s">
        <v>15</v>
      </c>
      <c r="C11" s="112" t="s">
        <v>10</v>
      </c>
      <c r="D11" s="103" t="s">
        <v>90</v>
      </c>
      <c r="E11" s="3">
        <v>3241446</v>
      </c>
      <c r="F11" s="5" t="s">
        <v>16</v>
      </c>
      <c r="G11" s="8">
        <v>47</v>
      </c>
      <c r="H11" s="6">
        <v>98</v>
      </c>
      <c r="I11" s="82"/>
    </row>
    <row r="12" spans="1:8" ht="22.5" customHeight="1">
      <c r="A12" s="99">
        <v>9</v>
      </c>
      <c r="B12" s="96" t="s">
        <v>101</v>
      </c>
      <c r="C12" s="90" t="s">
        <v>12</v>
      </c>
      <c r="D12" s="103" t="s">
        <v>88</v>
      </c>
      <c r="E12" s="3">
        <v>3272082</v>
      </c>
      <c r="F12" s="5" t="s">
        <v>111</v>
      </c>
      <c r="G12" s="8">
        <v>40</v>
      </c>
      <c r="H12" s="6">
        <v>88</v>
      </c>
    </row>
    <row r="13" spans="1:8" ht="22.5" customHeight="1">
      <c r="A13" s="99">
        <v>10</v>
      </c>
      <c r="B13" s="96" t="s">
        <v>37</v>
      </c>
      <c r="C13" s="90" t="s">
        <v>12</v>
      </c>
      <c r="D13" s="103" t="s">
        <v>89</v>
      </c>
      <c r="E13" s="3">
        <v>3271733</v>
      </c>
      <c r="F13" s="5" t="s">
        <v>14</v>
      </c>
      <c r="G13" s="8">
        <v>28</v>
      </c>
      <c r="H13" s="6">
        <v>60</v>
      </c>
    </row>
    <row r="14" spans="1:8" ht="22.5" customHeight="1">
      <c r="A14" s="99">
        <v>11</v>
      </c>
      <c r="B14" s="96" t="s">
        <v>17</v>
      </c>
      <c r="C14" s="90" t="s">
        <v>18</v>
      </c>
      <c r="D14" s="103" t="s">
        <v>91</v>
      </c>
      <c r="E14" s="3">
        <v>3241779</v>
      </c>
      <c r="F14" s="5" t="s">
        <v>16</v>
      </c>
      <c r="G14" s="8">
        <v>25</v>
      </c>
      <c r="H14" s="6">
        <v>50</v>
      </c>
    </row>
    <row r="15" spans="1:8" ht="22.5" customHeight="1">
      <c r="A15" s="99">
        <v>12</v>
      </c>
      <c r="B15" s="96" t="s">
        <v>81</v>
      </c>
      <c r="C15" s="90" t="s">
        <v>12</v>
      </c>
      <c r="D15" s="7" t="s">
        <v>110</v>
      </c>
      <c r="E15" s="3">
        <v>3273010</v>
      </c>
      <c r="F15" s="5" t="s">
        <v>16</v>
      </c>
      <c r="G15" s="8">
        <v>44</v>
      </c>
      <c r="H15" s="6">
        <v>88</v>
      </c>
    </row>
    <row r="16" spans="1:8" ht="22.5" customHeight="1">
      <c r="A16" s="99">
        <v>13</v>
      </c>
      <c r="B16" s="96" t="s">
        <v>35</v>
      </c>
      <c r="C16" s="90" t="s">
        <v>12</v>
      </c>
      <c r="D16" s="103" t="s">
        <v>92</v>
      </c>
      <c r="E16" s="14">
        <v>3271553</v>
      </c>
      <c r="F16" s="4" t="s">
        <v>14</v>
      </c>
      <c r="G16" s="8">
        <v>30</v>
      </c>
      <c r="H16" s="6">
        <v>60</v>
      </c>
    </row>
    <row r="17" spans="1:8" ht="22.5" customHeight="1">
      <c r="A17" s="99">
        <v>14</v>
      </c>
      <c r="B17" s="96" t="s">
        <v>19</v>
      </c>
      <c r="C17" s="90" t="s">
        <v>12</v>
      </c>
      <c r="D17" s="103" t="s">
        <v>93</v>
      </c>
      <c r="E17" s="3">
        <v>3271880</v>
      </c>
      <c r="F17" s="5" t="s">
        <v>111</v>
      </c>
      <c r="G17" s="8">
        <v>13</v>
      </c>
      <c r="H17" s="6">
        <v>26</v>
      </c>
    </row>
    <row r="18" spans="1:8" ht="22.5" customHeight="1">
      <c r="A18" s="99">
        <v>15</v>
      </c>
      <c r="B18" s="96" t="s">
        <v>21</v>
      </c>
      <c r="C18" s="90" t="s">
        <v>22</v>
      </c>
      <c r="D18" s="103" t="s">
        <v>94</v>
      </c>
      <c r="E18" s="3">
        <v>3273104</v>
      </c>
      <c r="F18" s="5" t="s">
        <v>111</v>
      </c>
      <c r="G18" s="8">
        <v>7</v>
      </c>
      <c r="H18" s="6">
        <v>14</v>
      </c>
    </row>
    <row r="19" spans="1:8" ht="27" customHeight="1">
      <c r="A19" s="99">
        <v>16</v>
      </c>
      <c r="B19" s="101" t="s">
        <v>83</v>
      </c>
      <c r="C19" s="90" t="s">
        <v>12</v>
      </c>
      <c r="D19" s="1" t="s">
        <v>95</v>
      </c>
      <c r="E19" s="7">
        <v>3272900</v>
      </c>
      <c r="F19" s="5" t="s">
        <v>111</v>
      </c>
      <c r="G19" s="84">
        <v>14</v>
      </c>
      <c r="H19" s="85">
        <v>28</v>
      </c>
    </row>
    <row r="20" spans="1:8" ht="22.5" customHeight="1">
      <c r="A20" s="99">
        <v>17</v>
      </c>
      <c r="B20" s="96" t="s">
        <v>23</v>
      </c>
      <c r="C20" s="90" t="s">
        <v>12</v>
      </c>
      <c r="D20" s="103" t="s">
        <v>96</v>
      </c>
      <c r="E20" s="3">
        <v>3272754</v>
      </c>
      <c r="F20" s="5" t="s">
        <v>111</v>
      </c>
      <c r="G20" s="8">
        <v>10</v>
      </c>
      <c r="H20" s="6">
        <v>22</v>
      </c>
    </row>
    <row r="21" spans="1:8" ht="22.5" customHeight="1">
      <c r="A21" s="99">
        <v>18</v>
      </c>
      <c r="B21" s="96" t="s">
        <v>24</v>
      </c>
      <c r="C21" s="90" t="s">
        <v>30</v>
      </c>
      <c r="D21" s="1" t="s">
        <v>97</v>
      </c>
      <c r="E21" s="7">
        <v>3122007</v>
      </c>
      <c r="F21" s="10" t="s">
        <v>74</v>
      </c>
      <c r="G21" s="84">
        <v>17</v>
      </c>
      <c r="H21" s="85">
        <v>36</v>
      </c>
    </row>
    <row r="22" spans="1:8" ht="22.5" customHeight="1">
      <c r="A22" s="99">
        <v>19</v>
      </c>
      <c r="B22" s="97" t="s">
        <v>25</v>
      </c>
      <c r="C22" s="92" t="s">
        <v>12</v>
      </c>
      <c r="D22" s="105" t="s">
        <v>98</v>
      </c>
      <c r="E22" s="11">
        <v>3271185</v>
      </c>
      <c r="F22" s="9" t="s">
        <v>73</v>
      </c>
      <c r="G22" s="80">
        <v>16</v>
      </c>
      <c r="H22" s="81">
        <v>32</v>
      </c>
    </row>
    <row r="23" spans="1:8" ht="22.5" customHeight="1">
      <c r="A23" s="99">
        <v>20</v>
      </c>
      <c r="B23" s="97" t="s">
        <v>105</v>
      </c>
      <c r="C23" s="92" t="s">
        <v>30</v>
      </c>
      <c r="D23" s="105" t="s">
        <v>102</v>
      </c>
      <c r="E23" s="109"/>
      <c r="F23" s="5" t="s">
        <v>111</v>
      </c>
      <c r="G23" s="80">
        <v>16</v>
      </c>
      <c r="H23" s="110">
        <v>32</v>
      </c>
    </row>
    <row r="24" spans="1:8" ht="22.5" customHeight="1">
      <c r="A24" s="99">
        <v>21</v>
      </c>
      <c r="B24" s="97" t="s">
        <v>107</v>
      </c>
      <c r="C24" s="92" t="s">
        <v>30</v>
      </c>
      <c r="D24" s="105" t="s">
        <v>108</v>
      </c>
      <c r="E24" s="109"/>
      <c r="F24" s="5" t="s">
        <v>111</v>
      </c>
      <c r="G24" s="80">
        <v>8</v>
      </c>
      <c r="H24" s="110">
        <v>14</v>
      </c>
    </row>
    <row r="25" spans="1:8" ht="27" customHeight="1">
      <c r="A25" s="99">
        <v>22</v>
      </c>
      <c r="B25" s="96" t="s">
        <v>26</v>
      </c>
      <c r="C25" s="90" t="s">
        <v>27</v>
      </c>
      <c r="D25" s="103" t="s">
        <v>99</v>
      </c>
      <c r="E25" s="12"/>
      <c r="F25" s="5" t="s">
        <v>20</v>
      </c>
      <c r="G25" s="86"/>
      <c r="H25" s="87"/>
    </row>
    <row r="26" spans="1:8" ht="25.5" customHeight="1">
      <c r="A26" s="99">
        <v>23</v>
      </c>
      <c r="B26" s="96" t="s">
        <v>28</v>
      </c>
      <c r="C26" s="91" t="s">
        <v>30</v>
      </c>
      <c r="D26" s="103" t="s">
        <v>100</v>
      </c>
      <c r="E26" s="3">
        <v>3122316</v>
      </c>
      <c r="F26" s="143" t="s">
        <v>36</v>
      </c>
      <c r="G26" s="144"/>
      <c r="H26" s="83" t="s">
        <v>29</v>
      </c>
    </row>
    <row r="27" spans="1:8" ht="25.5" customHeight="1">
      <c r="A27" s="118">
        <v>24</v>
      </c>
      <c r="B27" s="96" t="s">
        <v>113</v>
      </c>
      <c r="C27" s="91" t="s">
        <v>30</v>
      </c>
      <c r="D27" s="103" t="s">
        <v>114</v>
      </c>
      <c r="E27" s="3"/>
      <c r="F27" s="5" t="s">
        <v>14</v>
      </c>
      <c r="G27" s="119">
        <v>85</v>
      </c>
      <c r="H27" s="5">
        <v>200</v>
      </c>
    </row>
    <row r="28" spans="1:8" ht="15">
      <c r="A28" s="145" t="s">
        <v>79</v>
      </c>
      <c r="B28" s="146"/>
      <c r="C28" s="146"/>
      <c r="D28" s="146"/>
      <c r="E28" s="146"/>
      <c r="F28" s="147"/>
      <c r="G28" s="116">
        <f>SUM(G4:G24)</f>
        <v>1394</v>
      </c>
      <c r="H28" s="117">
        <f>SUM(H4:H24)</f>
        <v>2836</v>
      </c>
    </row>
    <row r="29" spans="1:8" ht="22.5" customHeight="1">
      <c r="A29" s="128"/>
      <c r="B29" s="148" t="s">
        <v>121</v>
      </c>
      <c r="C29" s="148"/>
      <c r="D29" s="148"/>
      <c r="E29" s="148"/>
      <c r="F29" s="148"/>
      <c r="G29" s="148"/>
      <c r="H29" s="149"/>
    </row>
    <row r="30" spans="1:8" ht="29.25" customHeight="1" thickBot="1">
      <c r="A30" s="128"/>
      <c r="B30" s="129" t="s">
        <v>122</v>
      </c>
      <c r="C30" s="129" t="s">
        <v>30</v>
      </c>
      <c r="D30" s="129"/>
      <c r="E30" s="129"/>
      <c r="F30" s="129"/>
      <c r="G30" s="167"/>
      <c r="H30" s="168">
        <v>168</v>
      </c>
    </row>
    <row r="31" spans="1:8" ht="15">
      <c r="A31" s="131" t="s">
        <v>34</v>
      </c>
      <c r="B31" s="132"/>
      <c r="C31" s="132"/>
      <c r="D31" s="132"/>
      <c r="E31" s="132"/>
      <c r="F31" s="132"/>
      <c r="G31" s="132"/>
      <c r="H31" s="133"/>
    </row>
    <row r="32" spans="1:8" ht="37.5" customHeight="1">
      <c r="A32" s="134"/>
      <c r="B32" s="135"/>
      <c r="C32" s="135"/>
      <c r="D32" s="135"/>
      <c r="E32" s="135"/>
      <c r="F32" s="135"/>
      <c r="G32" s="135"/>
      <c r="H32" s="136"/>
    </row>
    <row r="33" spans="1:8" ht="31.5">
      <c r="A33" s="108" t="s">
        <v>1</v>
      </c>
      <c r="B33" s="2" t="s">
        <v>2</v>
      </c>
      <c r="C33" s="18" t="s">
        <v>3</v>
      </c>
      <c r="D33" s="2" t="s">
        <v>4</v>
      </c>
      <c r="E33" s="2" t="s">
        <v>5</v>
      </c>
      <c r="F33" s="2" t="s">
        <v>6</v>
      </c>
      <c r="G33" s="21" t="s">
        <v>7</v>
      </c>
      <c r="H33" s="23" t="s">
        <v>31</v>
      </c>
    </row>
    <row r="34" spans="1:8" ht="19.5" customHeight="1">
      <c r="A34" s="98">
        <v>1</v>
      </c>
      <c r="B34" s="95" t="s">
        <v>32</v>
      </c>
      <c r="C34" s="112" t="s">
        <v>30</v>
      </c>
      <c r="D34" s="3" t="s">
        <v>103</v>
      </c>
      <c r="E34" s="24" t="s">
        <v>104</v>
      </c>
      <c r="F34" s="13"/>
      <c r="G34" s="8">
        <v>7</v>
      </c>
      <c r="H34" s="6">
        <v>21</v>
      </c>
    </row>
    <row r="35" spans="1:8" ht="19.5" customHeight="1">
      <c r="A35" s="98">
        <v>2</v>
      </c>
      <c r="B35" s="95" t="s">
        <v>106</v>
      </c>
      <c r="C35" s="112" t="s">
        <v>33</v>
      </c>
      <c r="D35" s="3">
        <v>3314090</v>
      </c>
      <c r="E35" s="24">
        <v>3313080</v>
      </c>
      <c r="F35" s="13"/>
      <c r="G35" s="8">
        <v>172</v>
      </c>
      <c r="H35" s="6">
        <v>344</v>
      </c>
    </row>
    <row r="36" spans="1:8" ht="15">
      <c r="A36" s="100"/>
      <c r="B36" s="16"/>
      <c r="C36" s="19"/>
      <c r="D36" s="17"/>
      <c r="E36" s="15"/>
      <c r="F36" s="15"/>
      <c r="G36" s="106"/>
      <c r="H36" s="107"/>
    </row>
    <row r="38" spans="4:8" ht="16.5">
      <c r="D38" s="130"/>
      <c r="E38" s="130"/>
      <c r="F38" s="130"/>
      <c r="G38" s="111"/>
      <c r="H38" s="111"/>
    </row>
  </sheetData>
  <sheetProtection/>
  <mergeCells count="7">
    <mergeCell ref="D38:F38"/>
    <mergeCell ref="A31:H32"/>
    <mergeCell ref="A1:H1"/>
    <mergeCell ref="A2:H2"/>
    <mergeCell ref="F26:G26"/>
    <mergeCell ref="A28:F28"/>
    <mergeCell ref="B29:H29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24.8515625" style="0" bestFit="1" customWidth="1"/>
    <col min="2" max="2" width="7.57421875" style="0" bestFit="1" customWidth="1"/>
    <col min="3" max="3" width="16.421875" style="0" customWidth="1"/>
    <col min="4" max="4" width="9.00390625" style="0" bestFit="1" customWidth="1"/>
    <col min="5" max="5" width="15.57421875" style="0" customWidth="1"/>
    <col min="6" max="6" width="9.00390625" style="0" bestFit="1" customWidth="1"/>
    <col min="7" max="7" width="10.57421875" style="0" customWidth="1"/>
    <col min="8" max="8" width="11.28125" style="0" customWidth="1"/>
    <col min="9" max="9" width="11.8515625" style="0" customWidth="1"/>
    <col min="10" max="10" width="20.8515625" style="0" customWidth="1"/>
  </cols>
  <sheetData>
    <row r="1" spans="1:10" ht="15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5" customHeight="1">
      <c r="A2" s="153"/>
      <c r="B2" s="154"/>
      <c r="C2" s="154"/>
      <c r="D2" s="154"/>
      <c r="E2" s="154"/>
      <c r="F2" s="154"/>
      <c r="G2" s="154"/>
      <c r="H2" s="154"/>
      <c r="I2" s="154"/>
      <c r="J2" s="155"/>
    </row>
    <row r="3" spans="1:10" ht="31.5">
      <c r="A3" s="26" t="s">
        <v>39</v>
      </c>
      <c r="B3" s="27" t="s">
        <v>40</v>
      </c>
      <c r="C3" s="27" t="s">
        <v>41</v>
      </c>
      <c r="D3" s="27" t="s">
        <v>42</v>
      </c>
      <c r="E3" s="28" t="s">
        <v>43</v>
      </c>
      <c r="F3" s="27" t="s">
        <v>44</v>
      </c>
      <c r="G3" s="29" t="s">
        <v>45</v>
      </c>
      <c r="H3" s="30" t="s">
        <v>46</v>
      </c>
      <c r="I3" s="30" t="s">
        <v>47</v>
      </c>
      <c r="J3" s="30" t="s">
        <v>48</v>
      </c>
    </row>
    <row r="4" spans="1:10" ht="15" customHeight="1">
      <c r="A4" s="27" t="s">
        <v>49</v>
      </c>
      <c r="B4" s="26">
        <v>1</v>
      </c>
      <c r="C4" s="26">
        <v>225</v>
      </c>
      <c r="D4" s="26">
        <v>450</v>
      </c>
      <c r="E4" s="26">
        <v>1</v>
      </c>
      <c r="F4" s="26">
        <v>275</v>
      </c>
      <c r="G4" s="26">
        <v>574</v>
      </c>
      <c r="H4" s="26">
        <f aca="true" t="shared" si="0" ref="H4:J8">B4+E4</f>
        <v>2</v>
      </c>
      <c r="I4" s="26">
        <f t="shared" si="0"/>
        <v>500</v>
      </c>
      <c r="J4" s="26">
        <f t="shared" si="0"/>
        <v>1024</v>
      </c>
    </row>
    <row r="5" spans="1:10" ht="15" customHeight="1">
      <c r="A5" s="27" t="s">
        <v>50</v>
      </c>
      <c r="B5" s="26">
        <v>0</v>
      </c>
      <c r="C5" s="26">
        <v>0</v>
      </c>
      <c r="D5" s="26">
        <v>0</v>
      </c>
      <c r="E5" s="26">
        <v>1</v>
      </c>
      <c r="F5" s="26">
        <v>176</v>
      </c>
      <c r="G5" s="26">
        <v>360</v>
      </c>
      <c r="H5" s="26">
        <f t="shared" si="0"/>
        <v>1</v>
      </c>
      <c r="I5" s="26">
        <f t="shared" si="0"/>
        <v>176</v>
      </c>
      <c r="J5" s="26">
        <f t="shared" si="0"/>
        <v>360</v>
      </c>
    </row>
    <row r="6" spans="1:10" ht="15" customHeight="1">
      <c r="A6" s="27" t="s">
        <v>51</v>
      </c>
      <c r="B6" s="26">
        <v>1</v>
      </c>
      <c r="C6" s="26">
        <v>28</v>
      </c>
      <c r="D6" s="26">
        <v>60</v>
      </c>
      <c r="E6" s="26">
        <v>4</v>
      </c>
      <c r="F6" s="26">
        <v>286</v>
      </c>
      <c r="G6" s="26">
        <v>628</v>
      </c>
      <c r="H6" s="26">
        <f t="shared" si="0"/>
        <v>5</v>
      </c>
      <c r="I6" s="26">
        <f t="shared" si="0"/>
        <v>314</v>
      </c>
      <c r="J6" s="26">
        <f t="shared" si="0"/>
        <v>688</v>
      </c>
    </row>
    <row r="7" spans="1:10" ht="15" customHeight="1">
      <c r="A7" s="27" t="s">
        <v>52</v>
      </c>
      <c r="B7" s="26">
        <v>1</v>
      </c>
      <c r="C7" s="26">
        <v>44</v>
      </c>
      <c r="D7" s="26">
        <v>88</v>
      </c>
      <c r="E7" s="26">
        <v>2</v>
      </c>
      <c r="F7" s="26">
        <v>72</v>
      </c>
      <c r="G7" s="26">
        <v>148</v>
      </c>
      <c r="H7" s="26">
        <f t="shared" si="0"/>
        <v>3</v>
      </c>
      <c r="I7" s="26">
        <f t="shared" si="0"/>
        <v>116</v>
      </c>
      <c r="J7" s="26">
        <f t="shared" si="0"/>
        <v>236</v>
      </c>
    </row>
    <row r="8" spans="1:10" ht="15" customHeight="1">
      <c r="A8" s="27" t="s">
        <v>20</v>
      </c>
      <c r="B8" s="26">
        <v>6</v>
      </c>
      <c r="C8" s="26">
        <v>77</v>
      </c>
      <c r="D8" s="26">
        <v>158</v>
      </c>
      <c r="E8" s="26">
        <v>0</v>
      </c>
      <c r="F8" s="26">
        <v>0</v>
      </c>
      <c r="G8" s="26">
        <v>0</v>
      </c>
      <c r="H8" s="26">
        <f t="shared" si="0"/>
        <v>6</v>
      </c>
      <c r="I8" s="26">
        <f t="shared" si="0"/>
        <v>77</v>
      </c>
      <c r="J8" s="26">
        <f t="shared" si="0"/>
        <v>158</v>
      </c>
    </row>
    <row r="9" spans="1:10" ht="18">
      <c r="A9" s="27" t="s">
        <v>53</v>
      </c>
      <c r="B9" s="31">
        <f aca="true" t="shared" si="1" ref="B9:J9">SUM(B4:B8)</f>
        <v>9</v>
      </c>
      <c r="C9" s="31">
        <f t="shared" si="1"/>
        <v>374</v>
      </c>
      <c r="D9" s="31">
        <f t="shared" si="1"/>
        <v>756</v>
      </c>
      <c r="E9" s="31">
        <f t="shared" si="1"/>
        <v>8</v>
      </c>
      <c r="F9" s="31">
        <f t="shared" si="1"/>
        <v>809</v>
      </c>
      <c r="G9" s="31">
        <f t="shared" si="1"/>
        <v>1710</v>
      </c>
      <c r="H9" s="32">
        <f t="shared" si="1"/>
        <v>17</v>
      </c>
      <c r="I9" s="32">
        <f t="shared" si="1"/>
        <v>1183</v>
      </c>
      <c r="J9" s="32">
        <f t="shared" si="1"/>
        <v>2466</v>
      </c>
    </row>
    <row r="10" spans="1:10" ht="15" customHeight="1">
      <c r="A10" s="33"/>
      <c r="B10" s="34"/>
      <c r="C10" s="34"/>
      <c r="D10" s="35"/>
      <c r="E10" s="35"/>
      <c r="F10" s="35"/>
      <c r="G10" s="36"/>
      <c r="H10" s="36"/>
      <c r="I10" s="36"/>
      <c r="J10" s="37"/>
    </row>
    <row r="11" spans="1:10" ht="15" customHeight="1">
      <c r="A11" s="27" t="s">
        <v>54</v>
      </c>
      <c r="B11" s="38"/>
      <c r="C11" s="38"/>
      <c r="D11" s="39"/>
      <c r="E11" s="39"/>
      <c r="F11" s="27"/>
      <c r="G11" s="25"/>
      <c r="H11" s="25"/>
      <c r="I11" s="25"/>
      <c r="J11" s="25"/>
    </row>
    <row r="12" spans="1:10" ht="15" customHeight="1">
      <c r="A12" s="27" t="s">
        <v>50</v>
      </c>
      <c r="B12" s="26">
        <v>1</v>
      </c>
      <c r="C12" s="26">
        <v>56</v>
      </c>
      <c r="D12" s="26">
        <v>112</v>
      </c>
      <c r="E12" s="26">
        <v>1</v>
      </c>
      <c r="F12" s="26">
        <v>164</v>
      </c>
      <c r="G12" s="26">
        <v>328</v>
      </c>
      <c r="H12" s="26">
        <f>B12+E12</f>
        <v>2</v>
      </c>
      <c r="I12" s="26">
        <f>D12+F12</f>
        <v>276</v>
      </c>
      <c r="J12" s="26">
        <f>D12+G12</f>
        <v>440</v>
      </c>
    </row>
    <row r="13" spans="1:10" ht="15" customHeight="1">
      <c r="A13" s="27" t="s">
        <v>51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5" customHeight="1">
      <c r="A14" s="27" t="s">
        <v>55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f>B14+E14</f>
        <v>0</v>
      </c>
      <c r="I14" s="26">
        <f>C14+F14</f>
        <v>0</v>
      </c>
      <c r="J14" s="26">
        <f>D14+G14</f>
        <v>0</v>
      </c>
    </row>
    <row r="15" spans="1:10" ht="18">
      <c r="A15" s="27" t="s">
        <v>56</v>
      </c>
      <c r="B15" s="31">
        <f aca="true" t="shared" si="2" ref="B15:G15">SUM(B12:B14)</f>
        <v>1</v>
      </c>
      <c r="C15" s="31">
        <f t="shared" si="2"/>
        <v>56</v>
      </c>
      <c r="D15" s="31">
        <f t="shared" si="2"/>
        <v>112</v>
      </c>
      <c r="E15" s="31">
        <f t="shared" si="2"/>
        <v>1</v>
      </c>
      <c r="F15" s="31">
        <f t="shared" si="2"/>
        <v>164</v>
      </c>
      <c r="G15" s="31">
        <f t="shared" si="2"/>
        <v>328</v>
      </c>
      <c r="H15" s="32">
        <f>SUM(H12:H14)</f>
        <v>2</v>
      </c>
      <c r="I15" s="32">
        <f>SUM(I12:I14)</f>
        <v>276</v>
      </c>
      <c r="J15" s="32">
        <f>SUM(J12:J14)</f>
        <v>440</v>
      </c>
    </row>
    <row r="16" spans="1:10" ht="15" customHeight="1">
      <c r="A16" s="33"/>
      <c r="B16" s="34"/>
      <c r="C16" s="34"/>
      <c r="D16" s="35"/>
      <c r="E16" s="35"/>
      <c r="F16" s="40"/>
      <c r="G16" s="36"/>
      <c r="H16" s="36"/>
      <c r="I16" s="36"/>
      <c r="J16" s="37"/>
    </row>
    <row r="17" spans="1:10" ht="20.25">
      <c r="A17" s="41" t="s">
        <v>57</v>
      </c>
      <c r="B17" s="42">
        <f aca="true" t="shared" si="3" ref="B17:J17">B9+B15</f>
        <v>10</v>
      </c>
      <c r="C17" s="42">
        <f t="shared" si="3"/>
        <v>430</v>
      </c>
      <c r="D17" s="42">
        <f t="shared" si="3"/>
        <v>868</v>
      </c>
      <c r="E17" s="42">
        <f t="shared" si="3"/>
        <v>9</v>
      </c>
      <c r="F17" s="42">
        <f t="shared" si="3"/>
        <v>973</v>
      </c>
      <c r="G17" s="42">
        <f t="shared" si="3"/>
        <v>2038</v>
      </c>
      <c r="H17" s="43">
        <f t="shared" si="3"/>
        <v>19</v>
      </c>
      <c r="I17" s="43">
        <f t="shared" si="3"/>
        <v>1459</v>
      </c>
      <c r="J17" s="43">
        <f t="shared" si="3"/>
        <v>2906</v>
      </c>
    </row>
    <row r="18" spans="1:10" ht="15" customHeight="1">
      <c r="A18" s="36"/>
      <c r="B18" s="34"/>
      <c r="C18" s="34"/>
      <c r="D18" s="35"/>
      <c r="E18" s="35"/>
      <c r="F18" s="40"/>
      <c r="G18" s="36"/>
      <c r="H18" s="36"/>
      <c r="I18" s="36"/>
      <c r="J18" s="36"/>
    </row>
    <row r="19" spans="1:10" ht="15" customHeight="1">
      <c r="A19" s="150" t="s">
        <v>58</v>
      </c>
      <c r="B19" s="151"/>
      <c r="C19" s="151"/>
      <c r="D19" s="151"/>
      <c r="E19" s="151"/>
      <c r="F19" s="151"/>
      <c r="G19" s="151"/>
      <c r="H19" s="151"/>
      <c r="I19" s="151"/>
      <c r="J19" s="152"/>
    </row>
    <row r="20" spans="1:10" ht="1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5"/>
    </row>
    <row r="21" spans="1:10" ht="31.5">
      <c r="A21" s="26" t="s">
        <v>39</v>
      </c>
      <c r="B21" s="27" t="s">
        <v>40</v>
      </c>
      <c r="C21" s="27" t="s">
        <v>41</v>
      </c>
      <c r="D21" s="27" t="s">
        <v>42</v>
      </c>
      <c r="E21" s="28" t="s">
        <v>43</v>
      </c>
      <c r="F21" s="27" t="s">
        <v>44</v>
      </c>
      <c r="G21" s="29" t="s">
        <v>45</v>
      </c>
      <c r="H21" s="30" t="s">
        <v>46</v>
      </c>
      <c r="I21" s="30" t="s">
        <v>47</v>
      </c>
      <c r="J21" s="30" t="s">
        <v>48</v>
      </c>
    </row>
    <row r="22" spans="1:10" ht="15" customHeight="1">
      <c r="A22" s="27" t="s">
        <v>59</v>
      </c>
      <c r="B22" s="26">
        <v>47</v>
      </c>
      <c r="C22" s="26">
        <v>782</v>
      </c>
      <c r="D22" s="26">
        <v>1701</v>
      </c>
      <c r="E22" s="26">
        <v>47</v>
      </c>
      <c r="F22" s="26">
        <v>2179</v>
      </c>
      <c r="G22" s="26">
        <v>5220</v>
      </c>
      <c r="H22" s="26">
        <f aca="true" t="shared" si="4" ref="H22:J25">B22+E22</f>
        <v>94</v>
      </c>
      <c r="I22" s="26">
        <f t="shared" si="4"/>
        <v>2961</v>
      </c>
      <c r="J22" s="26">
        <f t="shared" si="4"/>
        <v>6921</v>
      </c>
    </row>
    <row r="23" spans="1:10" ht="15" customHeight="1">
      <c r="A23" s="27" t="s">
        <v>60</v>
      </c>
      <c r="B23" s="26">
        <v>7</v>
      </c>
      <c r="C23" s="26">
        <v>60</v>
      </c>
      <c r="D23" s="26">
        <v>147</v>
      </c>
      <c r="E23" s="26">
        <v>13</v>
      </c>
      <c r="F23" s="26">
        <v>307</v>
      </c>
      <c r="G23" s="26">
        <v>724</v>
      </c>
      <c r="H23" s="26">
        <f t="shared" si="4"/>
        <v>20</v>
      </c>
      <c r="I23" s="26">
        <f t="shared" si="4"/>
        <v>367</v>
      </c>
      <c r="J23" s="26">
        <f t="shared" si="4"/>
        <v>871</v>
      </c>
    </row>
    <row r="24" spans="1:10" ht="15" customHeight="1">
      <c r="A24" s="27" t="s">
        <v>61</v>
      </c>
      <c r="B24" s="26">
        <v>6</v>
      </c>
      <c r="C24" s="26">
        <v>93</v>
      </c>
      <c r="D24" s="26">
        <v>365</v>
      </c>
      <c r="E24" s="26">
        <v>18</v>
      </c>
      <c r="F24" s="26">
        <v>364</v>
      </c>
      <c r="G24" s="26">
        <v>1320</v>
      </c>
      <c r="H24" s="26">
        <f t="shared" si="4"/>
        <v>24</v>
      </c>
      <c r="I24" s="26">
        <f t="shared" si="4"/>
        <v>457</v>
      </c>
      <c r="J24" s="26">
        <f t="shared" si="4"/>
        <v>1685</v>
      </c>
    </row>
    <row r="25" spans="1:10" ht="15" customHeight="1">
      <c r="A25" s="27" t="s">
        <v>62</v>
      </c>
      <c r="B25" s="26">
        <v>55</v>
      </c>
      <c r="C25" s="26">
        <v>419</v>
      </c>
      <c r="D25" s="26">
        <v>914</v>
      </c>
      <c r="E25" s="26">
        <v>6</v>
      </c>
      <c r="F25" s="26">
        <v>111</v>
      </c>
      <c r="G25" s="26">
        <v>328</v>
      </c>
      <c r="H25" s="26">
        <f t="shared" si="4"/>
        <v>61</v>
      </c>
      <c r="I25" s="26">
        <f t="shared" si="4"/>
        <v>530</v>
      </c>
      <c r="J25" s="26">
        <f t="shared" si="4"/>
        <v>1242</v>
      </c>
    </row>
    <row r="26" spans="1:10" ht="18">
      <c r="A26" s="44" t="s">
        <v>63</v>
      </c>
      <c r="B26" s="45">
        <f aca="true" t="shared" si="5" ref="B26:J26">SUM(B22:B25)</f>
        <v>115</v>
      </c>
      <c r="C26" s="45">
        <f t="shared" si="5"/>
        <v>1354</v>
      </c>
      <c r="D26" s="45">
        <f t="shared" si="5"/>
        <v>3127</v>
      </c>
      <c r="E26" s="45">
        <f t="shared" si="5"/>
        <v>84</v>
      </c>
      <c r="F26" s="45">
        <f t="shared" si="5"/>
        <v>2961</v>
      </c>
      <c r="G26" s="45">
        <f t="shared" si="5"/>
        <v>7592</v>
      </c>
      <c r="H26" s="46">
        <f t="shared" si="5"/>
        <v>199</v>
      </c>
      <c r="I26" s="46">
        <f t="shared" si="5"/>
        <v>4315</v>
      </c>
      <c r="J26" s="46">
        <f t="shared" si="5"/>
        <v>10719</v>
      </c>
    </row>
    <row r="27" spans="1:10" ht="15" customHeight="1">
      <c r="A27" s="47"/>
      <c r="B27" s="48"/>
      <c r="C27" s="48"/>
      <c r="D27" s="49"/>
      <c r="E27" s="49"/>
      <c r="F27" s="50"/>
      <c r="G27" s="51"/>
      <c r="H27" s="51"/>
      <c r="I27" s="51"/>
      <c r="J27" s="52"/>
    </row>
    <row r="28" spans="1:10" ht="15" customHeight="1">
      <c r="A28" s="53"/>
      <c r="B28" s="54"/>
      <c r="C28" s="54"/>
      <c r="D28" s="55"/>
      <c r="E28" s="55"/>
      <c r="F28" s="56"/>
      <c r="G28" s="57"/>
      <c r="H28" s="57"/>
      <c r="I28" s="57"/>
      <c r="J28" s="58"/>
    </row>
    <row r="29" spans="1:10" ht="15.75" customHeight="1">
      <c r="A29" s="59" t="s">
        <v>64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20.25">
      <c r="A30" s="61" t="s">
        <v>65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20.25">
      <c r="A31" s="44" t="s">
        <v>63</v>
      </c>
      <c r="B31" s="63">
        <f aca="true" t="shared" si="6" ref="B31:J31">B17+B26</f>
        <v>125</v>
      </c>
      <c r="C31" s="63">
        <f t="shared" si="6"/>
        <v>1784</v>
      </c>
      <c r="D31" s="63">
        <f t="shared" si="6"/>
        <v>3995</v>
      </c>
      <c r="E31" s="63">
        <f t="shared" si="6"/>
        <v>93</v>
      </c>
      <c r="F31" s="63">
        <f t="shared" si="6"/>
        <v>3934</v>
      </c>
      <c r="G31" s="63">
        <f t="shared" si="6"/>
        <v>9630</v>
      </c>
      <c r="H31" s="64">
        <f t="shared" si="6"/>
        <v>218</v>
      </c>
      <c r="I31" s="64">
        <f t="shared" si="6"/>
        <v>5774</v>
      </c>
      <c r="J31" s="64">
        <f t="shared" si="6"/>
        <v>13625</v>
      </c>
    </row>
    <row r="32" spans="1:10" ht="15" customHeight="1">
      <c r="A32" s="47"/>
      <c r="B32" s="48"/>
      <c r="C32" s="48"/>
      <c r="D32" s="49"/>
      <c r="E32" s="49"/>
      <c r="F32" s="50"/>
      <c r="G32" s="51"/>
      <c r="H32" s="51"/>
      <c r="I32" s="51"/>
      <c r="J32" s="52"/>
    </row>
    <row r="33" spans="1:10" ht="15" customHeight="1">
      <c r="A33" s="53"/>
      <c r="B33" s="54"/>
      <c r="C33" s="54"/>
      <c r="D33" s="55"/>
      <c r="E33" s="55"/>
      <c r="F33" s="56"/>
      <c r="G33" s="57"/>
      <c r="H33" s="57"/>
      <c r="I33" s="57"/>
      <c r="J33" s="58"/>
    </row>
    <row r="34" spans="1:10" ht="15" customHeight="1">
      <c r="A34" s="27" t="s">
        <v>66</v>
      </c>
      <c r="B34" s="26">
        <v>4</v>
      </c>
      <c r="C34" s="26">
        <v>0</v>
      </c>
      <c r="D34" s="26">
        <v>790</v>
      </c>
      <c r="E34" s="26">
        <v>1</v>
      </c>
      <c r="F34" s="26">
        <v>0</v>
      </c>
      <c r="G34" s="26">
        <v>300</v>
      </c>
      <c r="H34" s="26">
        <f aca="true" t="shared" si="7" ref="H34:J35">B34+E34</f>
        <v>5</v>
      </c>
      <c r="I34" s="26">
        <f t="shared" si="7"/>
        <v>0</v>
      </c>
      <c r="J34" s="26">
        <f t="shared" si="7"/>
        <v>1090</v>
      </c>
    </row>
    <row r="35" spans="1:10" ht="15" customHeight="1">
      <c r="A35" s="27" t="s">
        <v>34</v>
      </c>
      <c r="B35" s="26">
        <v>4</v>
      </c>
      <c r="C35" s="26">
        <v>218</v>
      </c>
      <c r="D35" s="26">
        <v>459</v>
      </c>
      <c r="E35" s="26">
        <v>6</v>
      </c>
      <c r="F35" s="26">
        <v>521</v>
      </c>
      <c r="G35" s="26">
        <v>2120</v>
      </c>
      <c r="H35" s="26">
        <f t="shared" si="7"/>
        <v>10</v>
      </c>
      <c r="I35" s="26">
        <f t="shared" si="7"/>
        <v>739</v>
      </c>
      <c r="J35" s="26">
        <f t="shared" si="7"/>
        <v>2579</v>
      </c>
    </row>
    <row r="36" spans="1:10" ht="20.25">
      <c r="A36" s="41" t="s">
        <v>63</v>
      </c>
      <c r="B36" s="78">
        <f aca="true" t="shared" si="8" ref="B36:J36">SUM(B34:B35)</f>
        <v>8</v>
      </c>
      <c r="C36" s="78">
        <f t="shared" si="8"/>
        <v>218</v>
      </c>
      <c r="D36" s="78">
        <f t="shared" si="8"/>
        <v>1249</v>
      </c>
      <c r="E36" s="78">
        <f t="shared" si="8"/>
        <v>7</v>
      </c>
      <c r="F36" s="78">
        <f t="shared" si="8"/>
        <v>521</v>
      </c>
      <c r="G36" s="78">
        <f t="shared" si="8"/>
        <v>2420</v>
      </c>
      <c r="H36" s="79">
        <f t="shared" si="8"/>
        <v>15</v>
      </c>
      <c r="I36" s="79">
        <f t="shared" si="8"/>
        <v>739</v>
      </c>
      <c r="J36" s="79">
        <f t="shared" si="8"/>
        <v>3669</v>
      </c>
    </row>
    <row r="37" spans="1:10" ht="20.25">
      <c r="A37" s="74"/>
      <c r="B37" s="75"/>
      <c r="C37" s="75"/>
      <c r="D37" s="75"/>
      <c r="E37" s="75"/>
      <c r="F37" s="75"/>
      <c r="G37" s="75"/>
      <c r="H37" s="76"/>
      <c r="I37" s="76"/>
      <c r="J37" s="77"/>
    </row>
    <row r="38" spans="1:10" ht="15" customHeight="1">
      <c r="A38" s="164" t="s">
        <v>68</v>
      </c>
      <c r="B38" s="166">
        <v>1</v>
      </c>
      <c r="C38" s="26" t="s">
        <v>69</v>
      </c>
      <c r="D38" s="156" t="s">
        <v>70</v>
      </c>
      <c r="E38" s="157"/>
      <c r="F38" s="158"/>
      <c r="G38" s="159"/>
      <c r="H38" s="159"/>
      <c r="I38" s="159"/>
      <c r="J38" s="162">
        <f>C39+D39</f>
        <v>350</v>
      </c>
    </row>
    <row r="39" spans="1:10" ht="18.75" customHeight="1">
      <c r="A39" s="165"/>
      <c r="B39" s="166"/>
      <c r="C39" s="26">
        <v>150</v>
      </c>
      <c r="D39" s="156">
        <v>200</v>
      </c>
      <c r="E39" s="157"/>
      <c r="F39" s="160"/>
      <c r="G39" s="161"/>
      <c r="H39" s="161"/>
      <c r="I39" s="161"/>
      <c r="J39" s="163"/>
    </row>
    <row r="40" spans="1:10" ht="15" customHeight="1">
      <c r="A40" s="65"/>
      <c r="B40" s="66"/>
      <c r="C40" s="66"/>
      <c r="D40" s="67"/>
      <c r="E40" s="67"/>
      <c r="F40" s="68"/>
      <c r="G40" s="69"/>
      <c r="H40" s="69"/>
      <c r="I40" s="69"/>
      <c r="J40" s="70"/>
    </row>
    <row r="41" spans="1:10" ht="15" customHeight="1">
      <c r="A41" s="53"/>
      <c r="B41" s="54"/>
      <c r="C41" s="54"/>
      <c r="D41" s="55"/>
      <c r="E41" s="55"/>
      <c r="F41" s="56"/>
      <c r="G41" s="57"/>
      <c r="H41" s="57"/>
      <c r="I41" s="57"/>
      <c r="J41" s="58"/>
    </row>
    <row r="42" spans="1:10" ht="23.25">
      <c r="A42" s="71" t="s">
        <v>67</v>
      </c>
      <c r="B42" s="72">
        <f aca="true" t="shared" si="9" ref="B42:I42">B31+B36</f>
        <v>133</v>
      </c>
      <c r="C42" s="72">
        <f t="shared" si="9"/>
        <v>2002</v>
      </c>
      <c r="D42" s="72">
        <f t="shared" si="9"/>
        <v>5244</v>
      </c>
      <c r="E42" s="72">
        <f t="shared" si="9"/>
        <v>100</v>
      </c>
      <c r="F42" s="72">
        <f t="shared" si="9"/>
        <v>4455</v>
      </c>
      <c r="G42" s="72">
        <f t="shared" si="9"/>
        <v>12050</v>
      </c>
      <c r="H42" s="73">
        <f t="shared" si="9"/>
        <v>233</v>
      </c>
      <c r="I42" s="73">
        <f t="shared" si="9"/>
        <v>6513</v>
      </c>
      <c r="J42" s="73">
        <f>J31+J36</f>
        <v>17294</v>
      </c>
    </row>
    <row r="43" spans="1:10" ht="15" customHeight="1">
      <c r="A43" s="69"/>
      <c r="B43" s="66"/>
      <c r="C43" s="66"/>
      <c r="D43" s="67"/>
      <c r="E43" s="67"/>
      <c r="F43" s="68"/>
      <c r="G43" s="69"/>
      <c r="H43" s="69"/>
      <c r="I43" s="69"/>
      <c r="J43" s="69"/>
    </row>
    <row r="44" spans="1:10" ht="15" customHeight="1">
      <c r="A44" s="69"/>
      <c r="B44" s="66"/>
      <c r="C44" s="66"/>
      <c r="D44" s="67"/>
      <c r="E44" s="67"/>
      <c r="F44" s="68"/>
      <c r="G44" s="69"/>
      <c r="H44" s="69"/>
      <c r="I44" s="69"/>
      <c r="J44" s="69"/>
    </row>
    <row r="45" spans="1:10" ht="15" customHeight="1">
      <c r="A45" s="69"/>
      <c r="B45" s="66"/>
      <c r="C45" s="66"/>
      <c r="D45" s="67"/>
      <c r="E45" s="67"/>
      <c r="F45" s="68"/>
      <c r="G45" s="69"/>
      <c r="H45" s="69"/>
      <c r="I45" s="69"/>
      <c r="J45" s="69"/>
    </row>
    <row r="46" spans="1:10" ht="15" customHeight="1">
      <c r="A46" s="69"/>
      <c r="B46" s="66"/>
      <c r="C46" s="66"/>
      <c r="D46" s="67"/>
      <c r="E46" s="67"/>
      <c r="F46" s="68"/>
      <c r="G46" s="69"/>
      <c r="H46" s="69"/>
      <c r="I46" s="69"/>
      <c r="J46" s="69"/>
    </row>
    <row r="47" spans="1:10" ht="15" customHeight="1">
      <c r="A47" s="69"/>
      <c r="B47" s="66"/>
      <c r="C47" s="66"/>
      <c r="D47" s="67"/>
      <c r="E47" s="67"/>
      <c r="F47" s="68"/>
      <c r="G47" s="69"/>
      <c r="H47" s="69"/>
      <c r="I47" s="69"/>
      <c r="J47" s="69"/>
    </row>
    <row r="48" spans="1:10" ht="15" customHeight="1">
      <c r="A48" s="69"/>
      <c r="B48" s="66"/>
      <c r="C48" s="66"/>
      <c r="D48" s="67"/>
      <c r="E48" s="67"/>
      <c r="F48" s="68"/>
      <c r="G48" s="69"/>
      <c r="H48" s="69"/>
      <c r="I48" s="69"/>
      <c r="J48" s="69"/>
    </row>
    <row r="49" spans="1:10" ht="15" customHeight="1">
      <c r="A49" s="69"/>
      <c r="B49" s="66"/>
      <c r="C49" s="66"/>
      <c r="D49" s="67"/>
      <c r="E49" s="67"/>
      <c r="F49" s="68"/>
      <c r="G49" s="69"/>
      <c r="H49" s="69"/>
      <c r="I49" s="69"/>
      <c r="J49" s="69"/>
    </row>
    <row r="50" spans="1:10" ht="15" customHeight="1">
      <c r="A50" s="69"/>
      <c r="B50" s="66"/>
      <c r="C50" s="66"/>
      <c r="D50" s="67"/>
      <c r="E50" s="67"/>
      <c r="F50" s="68"/>
      <c r="G50" s="69"/>
      <c r="H50" s="69"/>
      <c r="I50" s="69"/>
      <c r="J50" s="69"/>
    </row>
    <row r="51" spans="1:10" ht="15" customHeight="1">
      <c r="A51" s="69"/>
      <c r="B51" s="66"/>
      <c r="C51" s="66"/>
      <c r="D51" s="67"/>
      <c r="E51" s="67"/>
      <c r="F51" s="68"/>
      <c r="G51" s="69"/>
      <c r="H51" s="69"/>
      <c r="I51" s="69"/>
      <c r="J51" s="69"/>
    </row>
    <row r="52" spans="1:10" ht="15" customHeight="1">
      <c r="A52" s="69"/>
      <c r="B52" s="66"/>
      <c r="C52" s="66"/>
      <c r="D52" s="67"/>
      <c r="E52" s="67"/>
      <c r="F52" s="68"/>
      <c r="G52" s="69"/>
      <c r="H52" s="69"/>
      <c r="I52" s="69"/>
      <c r="J52" s="69"/>
    </row>
    <row r="53" spans="1:10" ht="15" customHeight="1">
      <c r="A53" s="69"/>
      <c r="B53" s="66"/>
      <c r="C53" s="66"/>
      <c r="D53" s="67"/>
      <c r="E53" s="67"/>
      <c r="F53" s="68"/>
      <c r="G53" s="69"/>
      <c r="H53" s="69"/>
      <c r="I53" s="69"/>
      <c r="J53" s="69"/>
    </row>
    <row r="54" spans="1:10" ht="1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5">
      <c r="A55" s="69"/>
      <c r="B55" s="69"/>
      <c r="C55" s="69"/>
      <c r="D55" s="69"/>
      <c r="E55" s="69"/>
      <c r="F55" s="69"/>
      <c r="G55" s="69"/>
      <c r="H55" s="69"/>
      <c r="I55" s="69"/>
      <c r="J55" s="69"/>
    </row>
  </sheetData>
  <sheetProtection/>
  <mergeCells count="8">
    <mergeCell ref="A1:J2"/>
    <mergeCell ref="A19:J20"/>
    <mergeCell ref="D39:E39"/>
    <mergeCell ref="D38:E38"/>
    <mergeCell ref="F38:I39"/>
    <mergeCell ref="J38:J39"/>
    <mergeCell ref="A38:A39"/>
    <mergeCell ref="B38:B39"/>
  </mergeCells>
  <printOptions/>
  <pageMargins left="0.9055118110236221" right="0.7086614173228347" top="0.15748031496062992" bottom="0.15748031496062992" header="0.31496062992125984" footer="0.31496062992125984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30">
      <c r="B1" s="120" t="s">
        <v>115</v>
      </c>
      <c r="C1" s="120"/>
      <c r="D1" s="124"/>
      <c r="E1" s="124"/>
    </row>
    <row r="2" spans="2:5" ht="15">
      <c r="B2" s="120" t="s">
        <v>116</v>
      </c>
      <c r="C2" s="120"/>
      <c r="D2" s="124"/>
      <c r="E2" s="124"/>
    </row>
    <row r="3" spans="2:5" ht="15">
      <c r="B3" s="121"/>
      <c r="C3" s="121"/>
      <c r="D3" s="125"/>
      <c r="E3" s="125"/>
    </row>
    <row r="4" spans="2:5" ht="60">
      <c r="B4" s="121" t="s">
        <v>117</v>
      </c>
      <c r="C4" s="121"/>
      <c r="D4" s="125"/>
      <c r="E4" s="125"/>
    </row>
    <row r="5" spans="2:5" ht="15">
      <c r="B5" s="121"/>
      <c r="C5" s="121"/>
      <c r="D5" s="125"/>
      <c r="E5" s="125"/>
    </row>
    <row r="6" spans="2:5" ht="30">
      <c r="B6" s="120" t="s">
        <v>118</v>
      </c>
      <c r="C6" s="120"/>
      <c r="D6" s="124"/>
      <c r="E6" s="124" t="s">
        <v>119</v>
      </c>
    </row>
    <row r="7" spans="2:5" ht="15.75" thickBot="1">
      <c r="B7" s="121"/>
      <c r="C7" s="121"/>
      <c r="D7" s="125"/>
      <c r="E7" s="125"/>
    </row>
    <row r="8" spans="2:5" ht="60.75" thickBot="1">
      <c r="B8" s="122" t="s">
        <v>120</v>
      </c>
      <c r="C8" s="123"/>
      <c r="D8" s="126"/>
      <c r="E8" s="127">
        <v>1</v>
      </c>
    </row>
    <row r="9" spans="2:5" ht="15">
      <c r="B9" s="121"/>
      <c r="C9" s="121"/>
      <c r="D9" s="125"/>
      <c r="E9" s="125"/>
    </row>
    <row r="10" spans="2:5" ht="15">
      <c r="B10" s="121"/>
      <c r="C10" s="121"/>
      <c r="D10" s="125"/>
      <c r="E10" s="1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2019-04-15T07:32:55Z</dcterms:modified>
  <cp:category/>
  <cp:version/>
  <cp:contentType/>
  <cp:contentStatus/>
</cp:coreProperties>
</file>